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4\"/>
    </mc:Choice>
  </mc:AlternateContent>
  <bookViews>
    <workbookView xWindow="405" yWindow="90" windowWidth="8415" windowHeight="4965"/>
  </bookViews>
  <sheets>
    <sheet name="Model" sheetId="4" r:id="rId1"/>
  </sheets>
  <definedNames>
    <definedName name="Employees_available">Model!$B$29:$H$29</definedName>
    <definedName name="Employees_required">Model!$B$31:$H$31</definedName>
    <definedName name="Employees_starting">Model!$B$10:$B$16</definedName>
    <definedName name="solver_adj" localSheetId="0" hidden="1">Model!$B$10:$B$16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Model!$B$29:$H$29</definedName>
    <definedName name="solver_lhs2" localSheetId="0" hidden="1">Model!$B$10:$B$16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Model!$B$34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4</definedName>
    <definedName name="solver_reo" localSheetId="0" hidden="1">2</definedName>
    <definedName name="solver_rep" localSheetId="0" hidden="1">2</definedName>
    <definedName name="solver_rhs1" localSheetId="0" hidden="1">Employees_required</definedName>
    <definedName name="solver_rhs2" localSheetId="0" hidden="1">Integer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2</definedName>
    <definedName name="Weekly_payroll">Model!$B$34</definedName>
  </definedNames>
  <calcPr calcId="152511" iterate="1" iterateDelta="1.0000000000000001E-5"/>
</workbook>
</file>

<file path=xl/calcChain.xml><?xml version="1.0" encoding="utf-8"?>
<calcChain xmlns="http://schemas.openxmlformats.org/spreadsheetml/2006/main">
  <c r="B20" i="4" l="1"/>
  <c r="B23" i="4"/>
  <c r="B24" i="4"/>
  <c r="B25" i="4"/>
  <c r="B26" i="4"/>
  <c r="C20" i="4"/>
  <c r="C21" i="4"/>
  <c r="C24" i="4"/>
  <c r="C25" i="4"/>
  <c r="C26" i="4"/>
  <c r="D20" i="4"/>
  <c r="D21" i="4"/>
  <c r="D22" i="4"/>
  <c r="D25" i="4"/>
  <c r="D26" i="4"/>
  <c r="E20" i="4"/>
  <c r="E21" i="4"/>
  <c r="E22" i="4"/>
  <c r="E23" i="4"/>
  <c r="E26" i="4"/>
  <c r="F20" i="4"/>
  <c r="F29" i="4" s="1"/>
  <c r="F21" i="4"/>
  <c r="F22" i="4"/>
  <c r="F23" i="4"/>
  <c r="F24" i="4"/>
  <c r="G21" i="4"/>
  <c r="G22" i="4"/>
  <c r="G23" i="4"/>
  <c r="G24" i="4"/>
  <c r="G25" i="4"/>
  <c r="H22" i="4"/>
  <c r="H23" i="4"/>
  <c r="H24" i="4"/>
  <c r="H25" i="4"/>
  <c r="H26" i="4"/>
  <c r="E29" i="4" l="1"/>
  <c r="H29" i="4"/>
  <c r="D29" i="4"/>
  <c r="G29" i="4"/>
  <c r="C29" i="4"/>
  <c r="B29" i="4"/>
  <c r="B34" i="4"/>
</calcChain>
</file>

<file path=xl/sharedStrings.xml><?xml version="1.0" encoding="utf-8"?>
<sst xmlns="http://schemas.openxmlformats.org/spreadsheetml/2006/main" count="49" uniqueCount="29">
  <si>
    <t>&gt;=</t>
  </si>
  <si>
    <t>Mon</t>
  </si>
  <si>
    <t>Tue</t>
  </si>
  <si>
    <t>Wed</t>
  </si>
  <si>
    <t>Thu</t>
  </si>
  <si>
    <t>Fri</t>
  </si>
  <si>
    <t>Sat</t>
  </si>
  <si>
    <t>Sun</t>
  </si>
  <si>
    <t>Constraint on worker availabilities</t>
  </si>
  <si>
    <t>Employees available</t>
  </si>
  <si>
    <t>Employees required</t>
  </si>
  <si>
    <t>Decision variables: number of employees starting their five-day shift on various days</t>
  </si>
  <si>
    <t>Range names used:</t>
  </si>
  <si>
    <t>Employees_available</t>
  </si>
  <si>
    <t>Employees_required</t>
  </si>
  <si>
    <t>Employees_starting</t>
  </si>
  <si>
    <t>Result of decisions: number of employees working on various days (along top) who started their shift on various days (along side)</t>
  </si>
  <si>
    <t>Objective to maximize</t>
  </si>
  <si>
    <t>Hourly wage rates</t>
  </si>
  <si>
    <t>Weekday</t>
  </si>
  <si>
    <t>Weekend</t>
  </si>
  <si>
    <t>Hours per day</t>
  </si>
  <si>
    <t>Weekly payroll</t>
  </si>
  <si>
    <t>=Model!$B$29:$H$29</t>
  </si>
  <si>
    <t>=Model!$B$31:$H$31</t>
  </si>
  <si>
    <t>=Model!$B$10:$B$16</t>
  </si>
  <si>
    <t>Weekly_payroll</t>
  </si>
  <si>
    <t>=Model!$B$34</t>
  </si>
  <si>
    <t>Employee scheduling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</si>
</sst>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quotePrefix="1" applyFont="1" applyAlignment="1">
      <alignment horizontal="left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NumberFormat="1" applyFont="1"/>
    <xf numFmtId="0" fontId="2" fillId="0" borderId="0" xfId="0" quotePrefix="1" applyFont="1" applyAlignment="1">
      <alignment horizontal="left"/>
    </xf>
    <xf numFmtId="0" fontId="1" fillId="0" borderId="0" xfId="0" applyFont="1" applyAlignment="1">
      <alignment horizontal="left"/>
    </xf>
    <xf numFmtId="6" fontId="2" fillId="2" borderId="0" xfId="0" applyNumberFormat="1" applyFont="1" applyFill="1" applyBorder="1"/>
    <xf numFmtId="6" fontId="2" fillId="0" borderId="0" xfId="0" applyNumberFormat="1" applyFont="1" applyFill="1" applyBorder="1"/>
    <xf numFmtId="38" fontId="2" fillId="2" borderId="0" xfId="0" applyNumberFormat="1" applyFont="1" applyFill="1" applyBorder="1"/>
    <xf numFmtId="1" fontId="2" fillId="0" borderId="0" xfId="0" applyNumberFormat="1" applyFont="1"/>
    <xf numFmtId="0" fontId="2" fillId="0" borderId="0" xfId="0" applyFont="1" applyAlignment="1">
      <alignment horizontal="right"/>
    </xf>
    <xf numFmtId="1" fontId="2" fillId="0" borderId="1" xfId="0" applyNumberFormat="1" applyFont="1" applyBorder="1"/>
    <xf numFmtId="1" fontId="2" fillId="0" borderId="2" xfId="0" applyNumberFormat="1" applyFont="1" applyBorder="1"/>
    <xf numFmtId="1" fontId="2" fillId="0" borderId="3" xfId="0" applyNumberFormat="1" applyFont="1" applyBorder="1"/>
    <xf numFmtId="1" fontId="2" fillId="0" borderId="4" xfId="0" applyNumberFormat="1" applyFont="1" applyBorder="1"/>
    <xf numFmtId="1" fontId="2" fillId="0" borderId="0" xfId="0" applyNumberFormat="1" applyFont="1" applyBorder="1"/>
    <xf numFmtId="1" fontId="2" fillId="0" borderId="5" xfId="0" applyNumberFormat="1" applyFont="1" applyBorder="1"/>
    <xf numFmtId="1" fontId="2" fillId="0" borderId="6" xfId="0" applyNumberFormat="1" applyFont="1" applyBorder="1"/>
    <xf numFmtId="1" fontId="2" fillId="0" borderId="7" xfId="0" applyNumberFormat="1" applyFont="1" applyBorder="1"/>
    <xf numFmtId="1" fontId="2" fillId="0" borderId="8" xfId="0" applyNumberFormat="1" applyFont="1" applyBorder="1"/>
    <xf numFmtId="0" fontId="2" fillId="2" borderId="0" xfId="0" applyFont="1" applyFill="1" applyBorder="1"/>
    <xf numFmtId="1" fontId="2" fillId="3" borderId="0" xfId="0" applyNumberFormat="1" applyFont="1" applyFill="1" applyBorder="1"/>
    <xf numFmtId="164" fontId="2" fillId="4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44"/>
  <sheetViews>
    <sheetView tabSelected="1" workbookViewId="0"/>
  </sheetViews>
  <sheetFormatPr defaultColWidth="9.140625" defaultRowHeight="15" x14ac:dyDescent="0.25"/>
  <cols>
    <col min="1" max="1" width="20.7109375" style="4" customWidth="1"/>
    <col min="2" max="9" width="9.140625" style="2"/>
    <col min="10" max="10" width="20.7109375" style="2" customWidth="1"/>
    <col min="11" max="16384" width="9.140625" style="2"/>
  </cols>
  <sheetData>
    <row r="1" spans="1:15" x14ac:dyDescent="0.25">
      <c r="A1" s="1" t="s">
        <v>28</v>
      </c>
      <c r="J1" s="3" t="s">
        <v>12</v>
      </c>
      <c r="N1" s="3"/>
    </row>
    <row r="2" spans="1:15" x14ac:dyDescent="0.25">
      <c r="J2" s="5" t="s">
        <v>13</v>
      </c>
      <c r="K2" s="5" t="s">
        <v>23</v>
      </c>
      <c r="N2" s="4"/>
      <c r="O2" s="6"/>
    </row>
    <row r="3" spans="1:15" x14ac:dyDescent="0.25">
      <c r="A3" s="7" t="s">
        <v>18</v>
      </c>
      <c r="J3" s="5" t="s">
        <v>14</v>
      </c>
      <c r="K3" s="5" t="s">
        <v>24</v>
      </c>
      <c r="N3" s="4"/>
      <c r="O3" s="6"/>
    </row>
    <row r="4" spans="1:15" x14ac:dyDescent="0.25">
      <c r="A4" s="4" t="s">
        <v>19</v>
      </c>
      <c r="B4" s="8">
        <v>10</v>
      </c>
      <c r="J4" s="5" t="s">
        <v>15</v>
      </c>
      <c r="K4" s="5" t="s">
        <v>25</v>
      </c>
      <c r="N4" s="4"/>
      <c r="O4" s="6"/>
    </row>
    <row r="5" spans="1:15" x14ac:dyDescent="0.25">
      <c r="A5" s="4" t="s">
        <v>20</v>
      </c>
      <c r="B5" s="8">
        <v>15</v>
      </c>
      <c r="J5" s="5" t="s">
        <v>26</v>
      </c>
      <c r="K5" s="5" t="s">
        <v>27</v>
      </c>
      <c r="N5" s="4"/>
      <c r="O5" s="6"/>
    </row>
    <row r="6" spans="1:15" x14ac:dyDescent="0.25">
      <c r="B6" s="9"/>
      <c r="N6" s="4"/>
      <c r="O6" s="6"/>
    </row>
    <row r="7" spans="1:15" x14ac:dyDescent="0.25">
      <c r="A7" s="7" t="s">
        <v>21</v>
      </c>
      <c r="B7" s="10">
        <v>8</v>
      </c>
      <c r="N7" s="4"/>
      <c r="O7" s="6"/>
    </row>
    <row r="8" spans="1:15" x14ac:dyDescent="0.25">
      <c r="N8" s="4"/>
      <c r="O8" s="6"/>
    </row>
    <row r="9" spans="1:15" x14ac:dyDescent="0.25">
      <c r="A9" s="7" t="s">
        <v>11</v>
      </c>
      <c r="J9" s="3"/>
      <c r="N9" s="4"/>
      <c r="O9" s="6"/>
    </row>
    <row r="10" spans="1:15" x14ac:dyDescent="0.25">
      <c r="A10" s="4" t="s">
        <v>1</v>
      </c>
      <c r="B10" s="23">
        <v>6.9999999999644729</v>
      </c>
      <c r="J10" s="5"/>
      <c r="K10" s="5"/>
      <c r="N10" s="4"/>
      <c r="O10" s="6"/>
    </row>
    <row r="11" spans="1:15" x14ac:dyDescent="0.25">
      <c r="A11" s="4" t="s">
        <v>2</v>
      </c>
      <c r="B11" s="23">
        <v>5.0000000000025384</v>
      </c>
      <c r="J11" s="5"/>
      <c r="K11" s="5"/>
      <c r="N11" s="4"/>
      <c r="O11" s="6"/>
    </row>
    <row r="12" spans="1:15" x14ac:dyDescent="0.25">
      <c r="A12" s="4" t="s">
        <v>3</v>
      </c>
      <c r="B12" s="23">
        <v>0.99999999996426592</v>
      </c>
      <c r="J12" s="5"/>
      <c r="K12" s="5"/>
      <c r="N12" s="4"/>
      <c r="O12" s="6"/>
    </row>
    <row r="13" spans="1:15" x14ac:dyDescent="0.25">
      <c r="A13" s="4" t="s">
        <v>4</v>
      </c>
      <c r="B13" s="23">
        <v>6.0000000000382725</v>
      </c>
      <c r="J13" s="5"/>
      <c r="K13" s="11"/>
      <c r="N13" s="4"/>
      <c r="O13" s="6"/>
    </row>
    <row r="14" spans="1:15" x14ac:dyDescent="0.25">
      <c r="A14" s="4" t="s">
        <v>5</v>
      </c>
      <c r="B14" s="23">
        <v>0</v>
      </c>
      <c r="N14" s="4"/>
      <c r="O14" s="6"/>
    </row>
    <row r="15" spans="1:15" x14ac:dyDescent="0.25">
      <c r="A15" s="4" t="s">
        <v>6</v>
      </c>
      <c r="B15" s="23">
        <v>4</v>
      </c>
      <c r="N15" s="4"/>
      <c r="O15" s="6"/>
    </row>
    <row r="16" spans="1:15" x14ac:dyDescent="0.25">
      <c r="A16" s="4" t="s">
        <v>7</v>
      </c>
      <c r="B16" s="23">
        <v>0</v>
      </c>
      <c r="N16" s="4"/>
      <c r="O16" s="6"/>
    </row>
    <row r="17" spans="1:15" x14ac:dyDescent="0.25">
      <c r="N17" s="4"/>
      <c r="O17" s="6"/>
    </row>
    <row r="18" spans="1:15" x14ac:dyDescent="0.25">
      <c r="A18" s="7" t="s">
        <v>16</v>
      </c>
      <c r="N18" s="4"/>
      <c r="O18" s="6"/>
    </row>
    <row r="19" spans="1:15" x14ac:dyDescent="0.25">
      <c r="B19" s="12" t="s">
        <v>1</v>
      </c>
      <c r="C19" s="12" t="s">
        <v>2</v>
      </c>
      <c r="D19" s="12" t="s">
        <v>3</v>
      </c>
      <c r="E19" s="12" t="s">
        <v>4</v>
      </c>
      <c r="F19" s="12" t="s">
        <v>5</v>
      </c>
      <c r="G19" s="12" t="s">
        <v>6</v>
      </c>
      <c r="H19" s="12" t="s">
        <v>7</v>
      </c>
      <c r="I19" s="12"/>
      <c r="J19" s="12"/>
      <c r="K19" s="12"/>
      <c r="N19" s="4"/>
      <c r="O19" s="6"/>
    </row>
    <row r="20" spans="1:15" x14ac:dyDescent="0.25">
      <c r="A20" s="4" t="s">
        <v>1</v>
      </c>
      <c r="B20" s="13">
        <f>$B$10</f>
        <v>6.9999999999644729</v>
      </c>
      <c r="C20" s="14">
        <f>$B$10</f>
        <v>6.9999999999644729</v>
      </c>
      <c r="D20" s="14">
        <f>$B$10</f>
        <v>6.9999999999644729</v>
      </c>
      <c r="E20" s="14">
        <f>$B$10</f>
        <v>6.9999999999644729</v>
      </c>
      <c r="F20" s="14">
        <f>$B$10</f>
        <v>6.9999999999644729</v>
      </c>
      <c r="G20" s="14"/>
      <c r="H20" s="15"/>
      <c r="N20" s="4"/>
      <c r="O20" s="6"/>
    </row>
    <row r="21" spans="1:15" x14ac:dyDescent="0.25">
      <c r="A21" s="4" t="s">
        <v>2</v>
      </c>
      <c r="B21" s="16"/>
      <c r="C21" s="17">
        <f>$B$11</f>
        <v>5.0000000000025384</v>
      </c>
      <c r="D21" s="17">
        <f>$B$11</f>
        <v>5.0000000000025384</v>
      </c>
      <c r="E21" s="17">
        <f>$B$11</f>
        <v>5.0000000000025384</v>
      </c>
      <c r="F21" s="17">
        <f>$B$11</f>
        <v>5.0000000000025384</v>
      </c>
      <c r="G21" s="17">
        <f>$B$11</f>
        <v>5.0000000000025384</v>
      </c>
      <c r="H21" s="18"/>
      <c r="N21" s="4"/>
      <c r="O21" s="6"/>
    </row>
    <row r="22" spans="1:15" x14ac:dyDescent="0.25">
      <c r="A22" s="4" t="s">
        <v>3</v>
      </c>
      <c r="B22" s="16"/>
      <c r="C22" s="17"/>
      <c r="D22" s="17">
        <f>$B$12</f>
        <v>0.99999999996426592</v>
      </c>
      <c r="E22" s="17">
        <f>$B$12</f>
        <v>0.99999999996426592</v>
      </c>
      <c r="F22" s="17">
        <f>$B$12</f>
        <v>0.99999999996426592</v>
      </c>
      <c r="G22" s="17">
        <f>$B$12</f>
        <v>0.99999999996426592</v>
      </c>
      <c r="H22" s="18">
        <f>$B$12</f>
        <v>0.99999999996426592</v>
      </c>
      <c r="N22" s="4"/>
      <c r="O22" s="6"/>
    </row>
    <row r="23" spans="1:15" x14ac:dyDescent="0.25">
      <c r="A23" s="4" t="s">
        <v>4</v>
      </c>
      <c r="B23" s="16">
        <f>$B$13</f>
        <v>6.0000000000382725</v>
      </c>
      <c r="C23" s="17"/>
      <c r="D23" s="17"/>
      <c r="E23" s="17">
        <f>$B$13</f>
        <v>6.0000000000382725</v>
      </c>
      <c r="F23" s="17">
        <f>$B$13</f>
        <v>6.0000000000382725</v>
      </c>
      <c r="G23" s="17">
        <f>$B$13</f>
        <v>6.0000000000382725</v>
      </c>
      <c r="H23" s="18">
        <f>$B$13</f>
        <v>6.0000000000382725</v>
      </c>
      <c r="N23" s="4"/>
      <c r="O23" s="6"/>
    </row>
    <row r="24" spans="1:15" x14ac:dyDescent="0.25">
      <c r="A24" s="4" t="s">
        <v>5</v>
      </c>
      <c r="B24" s="16">
        <f>$B$14</f>
        <v>0</v>
      </c>
      <c r="C24" s="17">
        <f>$B$14</f>
        <v>0</v>
      </c>
      <c r="D24" s="17"/>
      <c r="E24" s="17"/>
      <c r="F24" s="17">
        <f>$B$14</f>
        <v>0</v>
      </c>
      <c r="G24" s="17">
        <f>$B$14</f>
        <v>0</v>
      </c>
      <c r="H24" s="18">
        <f>$B$14</f>
        <v>0</v>
      </c>
      <c r="N24" s="4"/>
      <c r="O24" s="6"/>
    </row>
    <row r="25" spans="1:15" x14ac:dyDescent="0.25">
      <c r="A25" s="4" t="s">
        <v>6</v>
      </c>
      <c r="B25" s="16">
        <f>$B$15</f>
        <v>4</v>
      </c>
      <c r="C25" s="17">
        <f>$B$15</f>
        <v>4</v>
      </c>
      <c r="D25" s="17">
        <f>$B$15</f>
        <v>4</v>
      </c>
      <c r="E25" s="17"/>
      <c r="F25" s="17"/>
      <c r="G25" s="17">
        <f>$B$15</f>
        <v>4</v>
      </c>
      <c r="H25" s="18">
        <f>$B$15</f>
        <v>4</v>
      </c>
      <c r="N25" s="4"/>
      <c r="O25" s="6"/>
    </row>
    <row r="26" spans="1:15" x14ac:dyDescent="0.25">
      <c r="A26" s="4" t="s">
        <v>7</v>
      </c>
      <c r="B26" s="19">
        <f>$B$16</f>
        <v>0</v>
      </c>
      <c r="C26" s="20">
        <f>$B$16</f>
        <v>0</v>
      </c>
      <c r="D26" s="20">
        <f>$B$16</f>
        <v>0</v>
      </c>
      <c r="E26" s="20">
        <f>$B$16</f>
        <v>0</v>
      </c>
      <c r="F26" s="20"/>
      <c r="G26" s="20"/>
      <c r="H26" s="21">
        <f>$B$16</f>
        <v>0</v>
      </c>
      <c r="N26" s="4"/>
      <c r="O26" s="6"/>
    </row>
    <row r="27" spans="1:15" x14ac:dyDescent="0.25">
      <c r="B27" s="11"/>
      <c r="C27" s="11"/>
      <c r="D27" s="11"/>
      <c r="E27" s="11"/>
      <c r="F27" s="11"/>
      <c r="G27" s="11"/>
      <c r="H27" s="11"/>
      <c r="N27" s="4"/>
      <c r="O27" s="6"/>
    </row>
    <row r="28" spans="1:15" x14ac:dyDescent="0.25">
      <c r="A28" s="7" t="s">
        <v>8</v>
      </c>
      <c r="B28" s="11"/>
      <c r="C28" s="11"/>
      <c r="D28" s="11"/>
      <c r="E28" s="11"/>
      <c r="F28" s="11"/>
      <c r="G28" s="11"/>
      <c r="H28" s="11"/>
      <c r="N28" s="4"/>
      <c r="O28" s="6"/>
    </row>
    <row r="29" spans="1:15" x14ac:dyDescent="0.25">
      <c r="A29" s="4" t="s">
        <v>9</v>
      </c>
      <c r="B29" s="11">
        <f t="shared" ref="B29:H29" si="0">SUM(B20:B26)</f>
        <v>17.000000000002746</v>
      </c>
      <c r="C29" s="11">
        <f t="shared" si="0"/>
        <v>15.999999999967011</v>
      </c>
      <c r="D29" s="11">
        <f t="shared" si="0"/>
        <v>16.999999999931276</v>
      </c>
      <c r="E29" s="11">
        <f t="shared" si="0"/>
        <v>18.99999999996955</v>
      </c>
      <c r="F29" s="11">
        <f t="shared" si="0"/>
        <v>18.99999999996955</v>
      </c>
      <c r="G29" s="11">
        <f t="shared" si="0"/>
        <v>16.000000000005077</v>
      </c>
      <c r="H29" s="11">
        <f t="shared" si="0"/>
        <v>11.000000000002538</v>
      </c>
      <c r="N29" s="4"/>
      <c r="O29" s="6"/>
    </row>
    <row r="30" spans="1:15" x14ac:dyDescent="0.25">
      <c r="B30" s="12" t="s">
        <v>0</v>
      </c>
      <c r="C30" s="12" t="s">
        <v>0</v>
      </c>
      <c r="D30" s="12" t="s">
        <v>0</v>
      </c>
      <c r="E30" s="12" t="s">
        <v>0</v>
      </c>
      <c r="F30" s="12" t="s">
        <v>0</v>
      </c>
      <c r="G30" s="12" t="s">
        <v>0</v>
      </c>
      <c r="H30" s="12" t="s">
        <v>0</v>
      </c>
      <c r="N30" s="4"/>
      <c r="O30" s="6"/>
    </row>
    <row r="31" spans="1:15" x14ac:dyDescent="0.25">
      <c r="A31" s="4" t="s">
        <v>10</v>
      </c>
      <c r="B31" s="22">
        <v>17</v>
      </c>
      <c r="C31" s="22">
        <v>13</v>
      </c>
      <c r="D31" s="22">
        <v>15</v>
      </c>
      <c r="E31" s="22">
        <v>19</v>
      </c>
      <c r="F31" s="22">
        <v>14</v>
      </c>
      <c r="G31" s="22">
        <v>16</v>
      </c>
      <c r="H31" s="22">
        <v>11</v>
      </c>
      <c r="N31" s="4"/>
      <c r="O31" s="6"/>
    </row>
    <row r="32" spans="1:15" x14ac:dyDescent="0.25">
      <c r="N32" s="4"/>
      <c r="O32" s="6"/>
    </row>
    <row r="33" spans="1:15" x14ac:dyDescent="0.25">
      <c r="A33" s="7" t="s">
        <v>17</v>
      </c>
      <c r="N33" s="4"/>
      <c r="O33" s="6"/>
    </row>
    <row r="34" spans="1:15" x14ac:dyDescent="0.25">
      <c r="A34" s="4" t="s">
        <v>22</v>
      </c>
      <c r="B34" s="24">
        <f>B7*(B4*SUM(B29:F29)+B5*SUM(G29:H29))</f>
        <v>10279.999999988126</v>
      </c>
      <c r="N34" s="4"/>
      <c r="O34" s="6"/>
    </row>
    <row r="35" spans="1:15" x14ac:dyDescent="0.25">
      <c r="N35" s="4"/>
      <c r="O35" s="6"/>
    </row>
    <row r="36" spans="1:15" x14ac:dyDescent="0.25">
      <c r="N36" s="4"/>
      <c r="O36" s="6"/>
    </row>
    <row r="37" spans="1:15" x14ac:dyDescent="0.25">
      <c r="N37" s="4"/>
      <c r="O37" s="6"/>
    </row>
    <row r="38" spans="1:15" x14ac:dyDescent="0.25">
      <c r="N38" s="4"/>
      <c r="O38" s="6"/>
    </row>
    <row r="39" spans="1:15" x14ac:dyDescent="0.25">
      <c r="N39" s="4"/>
      <c r="O39" s="6"/>
    </row>
    <row r="40" spans="1:15" x14ac:dyDescent="0.25">
      <c r="N40" s="4"/>
      <c r="O40" s="6"/>
    </row>
    <row r="41" spans="1:15" x14ac:dyDescent="0.25">
      <c r="N41" s="4"/>
      <c r="O41" s="6"/>
    </row>
    <row r="42" spans="1:15" x14ac:dyDescent="0.25">
      <c r="N42" s="4"/>
      <c r="O42" s="6"/>
    </row>
    <row r="43" spans="1:15" x14ac:dyDescent="0.25">
      <c r="N43" s="4"/>
      <c r="O43" s="6"/>
    </row>
    <row r="44" spans="1:15" x14ac:dyDescent="0.25">
      <c r="N44" s="4"/>
      <c r="O44" s="6"/>
    </row>
  </sheetData>
  <phoneticPr fontId="0" type="noConversion"/>
  <printOptions headings="1" gridLines="1"/>
  <pageMargins left="0.75" right="0.75" top="1" bottom="1" header="0.5" footer="0.5"/>
  <pageSetup scale="66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Model</vt:lpstr>
      <vt:lpstr>Employees_available</vt:lpstr>
      <vt:lpstr>Employees_required</vt:lpstr>
      <vt:lpstr>Employees_starting</vt:lpstr>
      <vt:lpstr>Weekly_payroll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1998-01-30T02:42:33Z</cp:lastPrinted>
  <dcterms:created xsi:type="dcterms:W3CDTF">1997-08-23T19:51:46Z</dcterms:created>
  <dcterms:modified xsi:type="dcterms:W3CDTF">2014-03-09T18:00:06Z</dcterms:modified>
</cp:coreProperties>
</file>